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<sst xmlns="http://schemas.openxmlformats.org/spreadsheetml/2006/main" count="36" uniqueCount="36">
  <si>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</si>
  <si>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TIP020</t>
  </si>
  <si>
    <t xml:space="preserve">U</t>
  </si>
  <si>
    <t xml:space="preserve">Réservoir.</t>
  </si>
  <si>
    <r>
      <rPr>
        <sz val="8.25"/>
        <color rgb="FF000000"/>
        <rFont val="Arial"/>
        <family val="2"/>
      </rPr>
      <t xml:space="preserve">Fourniture et installation d'un réservoir pour l'eau contre les incendies de </t>
    </r>
    <r>
      <rPr>
        <b/>
        <sz val="8.25"/>
        <color rgb="FF000000"/>
        <rFont val="Arial"/>
        <family val="2"/>
      </rPr>
      <t xml:space="preserve">12 m³</t>
    </r>
    <r>
      <rPr>
        <sz val="8.25"/>
        <color rgb="FF000000"/>
        <rFont val="Arial"/>
        <family val="2"/>
      </rPr>
      <t xml:space="preserve"> de capacité, </t>
    </r>
    <r>
      <rPr>
        <b/>
        <sz val="8.25"/>
        <color rgb="FF000000"/>
        <rFont val="Arial"/>
        <family val="2"/>
      </rPr>
      <t xml:space="preserve">préfabriqué de polyester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placé en surface, en position verticale</t>
    </r>
    <r>
      <rPr>
        <sz val="8.25"/>
        <color rgb="FF000000"/>
        <rFont val="Arial"/>
        <family val="2"/>
      </rPr>
      <t xml:space="preserve">. Comprend </t>
    </r>
    <r>
      <rPr>
        <b/>
        <sz val="8.25"/>
        <color rgb="FF000000"/>
        <rFont val="Arial"/>
        <family val="2"/>
      </rPr>
      <t xml:space="preserve">vanne à flotteur de 1 1/2" de diamètre à connecter avec l'arrivée, interrupteurs de niveau, vanne à sphère de 50 mm de diamètre pour la vidange et la vanne papillon de 1 1/2" de diamètre pour connecter au surpresseur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</si>
  <si>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</si>
  <si>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</si>
  <si>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</si>
  <si>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</si>
  <si>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</si>
  <si>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</si>
  <si>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mt41aco100a</t>
  </si>
  <si>
    <t xml:space="preserve">Réservoir en polyester, de 12 m³, 2450 mm de diamètre, placé en surface, en position verticale, pour réserve d'eau contre les incendies.</t>
  </si>
  <si>
    <t xml:space="preserve">U</t>
  </si>
  <si>
    <t xml:space="preserve">mt41aco200e</t>
  </si>
  <si>
    <t xml:space="preserve">Vanne à flotteur de 1 1/2" de diamètre, pour une pression maximum de 8 bar, avec corps en laiton, flotteur sphérique fileté en laiton et obturateur en caoutchouc.</t>
  </si>
  <si>
    <t xml:space="preserve">U</t>
  </si>
  <si>
    <t xml:space="preserve">mt41aco210</t>
  </si>
  <si>
    <t xml:space="preserve">Interrupteur de niveau de 10 A, avec flotteur, contrepoids et câble.</t>
  </si>
  <si>
    <t xml:space="preserve">U</t>
  </si>
  <si>
    <t xml:space="preserve">mt37sve010f</t>
  </si>
  <si>
    <t xml:space="preserve">Vanne à sphère en laiton nickelé à visser de 1 1/2".</t>
  </si>
  <si>
    <t xml:space="preserve">U</t>
  </si>
  <si>
    <t xml:space="preserve">mt37svm010a</t>
  </si>
  <si>
    <t xml:space="preserve">Vanne papillon de fonte de fer, DN 50 mm.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</si>
  <si>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</si>
  <si>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</si>
  <si>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</si>
  <si>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</si>
  <si>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</si>
  <si>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</si>
  <si>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</si>
  <si>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</si>
  <si>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</si>
  <si>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113,27€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</si>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</sst>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1.88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24.00" thickBot="1" customHeight="1">
      <c r="A9" s="6" t="s">
        <v>11</v>
      </c>
      <c r="B9" s="6"/>
      <c r="C9" s="6" t="s">
        <v>12</v>
      </c>
      <c r="D9" s="8">
        <v>1.000000</v>
      </c>
      <c r="E9" s="10" t="s">
        <v>13</v>
      </c>
      <c r="F9" s="12">
        <v>1660.000000</v>
      </c>
      <c r="G9" s="12">
        <f ca="1">ROUND(INDIRECT(ADDRESS(ROW()+(0), COLUMN()+(-3), 1))*INDIRECT(ADDRESS(ROW()+(0), COLUMN()+(-1), 1)), 2)</f>
        <v>1660.000000</v>
      </c>
    </row>
    <row r="10" spans="1:7" ht="34.50" thickBot="1" customHeight="1">
      <c r="A10" s="13" t="s">
        <v>14</v>
      </c>
      <c r="B10" s="13"/>
      <c r="C10" s="13" t="s">
        <v>15</v>
      </c>
      <c r="D10" s="14">
        <v>1.000000</v>
      </c>
      <c r="E10" s="15" t="s">
        <v>16</v>
      </c>
      <c r="F10" s="16">
        <v>172.680000</v>
      </c>
      <c r="G10" s="16">
        <f ca="1">ROUND(INDIRECT(ADDRESS(ROW()+(0), COLUMN()+(-3), 1))*INDIRECT(ADDRESS(ROW()+(0), COLUMN()+(-1), 1)), 2)</f>
        <v>172.680000</v>
      </c>
    </row>
    <row r="11" spans="1:7" ht="13.50" thickBot="1" customHeight="1">
      <c r="A11" s="13" t="s">
        <v>17</v>
      </c>
      <c r="B11" s="13"/>
      <c r="C11" s="13" t="s">
        <v>18</v>
      </c>
      <c r="D11" s="14">
        <v>2.000000</v>
      </c>
      <c r="E11" s="15" t="s">
        <v>19</v>
      </c>
      <c r="F11" s="16">
        <v>13.300000</v>
      </c>
      <c r="G11" s="16">
        <f ca="1">ROUND(INDIRECT(ADDRESS(ROW()+(0), COLUMN()+(-3), 1))*INDIRECT(ADDRESS(ROW()+(0), COLUMN()+(-1), 1)), 2)</f>
        <v>26.600000</v>
      </c>
    </row>
    <row r="12" spans="1:7" ht="13.50" thickBot="1" customHeight="1">
      <c r="A12" s="13" t="s">
        <v>20</v>
      </c>
      <c r="B12" s="13"/>
      <c r="C12" s="13" t="s">
        <v>21</v>
      </c>
      <c r="D12" s="14">
        <v>1.000000</v>
      </c>
      <c r="E12" s="15" t="s">
        <v>22</v>
      </c>
      <c r="F12" s="16">
        <v>21.570000</v>
      </c>
      <c r="G12" s="16">
        <f ca="1">ROUND(INDIRECT(ADDRESS(ROW()+(0), COLUMN()+(-3), 1))*INDIRECT(ADDRESS(ROW()+(0), COLUMN()+(-1), 1)), 2)</f>
        <v>21.570000</v>
      </c>
    </row>
    <row r="13" spans="1:7" ht="13.50" thickBot="1" customHeight="1">
      <c r="A13" s="13" t="s">
        <v>23</v>
      </c>
      <c r="B13" s="13"/>
      <c r="C13" s="13" t="s">
        <v>24</v>
      </c>
      <c r="D13" s="14">
        <v>1.000000</v>
      </c>
      <c r="E13" s="15" t="s">
        <v>25</v>
      </c>
      <c r="F13" s="16">
        <v>33.560000</v>
      </c>
      <c r="G13" s="16">
        <f ca="1">ROUND(INDIRECT(ADDRESS(ROW()+(0), COLUMN()+(-3), 1))*INDIRECT(ADDRESS(ROW()+(0), COLUMN()+(-1), 1)), 2)</f>
        <v>33.560000</v>
      </c>
    </row>
    <row r="14" spans="1:7" ht="13.50" thickBot="1" customHeight="1">
      <c r="A14" s="13" t="s">
        <v>26</v>
      </c>
      <c r="B14" s="13"/>
      <c r="C14" s="13" t="s">
        <v>27</v>
      </c>
      <c r="D14" s="14">
        <v>6.469000</v>
      </c>
      <c r="E14" s="15" t="s">
        <v>28</v>
      </c>
      <c r="F14" s="16">
        <v>25.490000</v>
      </c>
      <c r="G14" s="16">
        <f ca="1">ROUND(INDIRECT(ADDRESS(ROW()+(0), COLUMN()+(-3), 1))*INDIRECT(ADDRESS(ROW()+(0), COLUMN()+(-1), 1)), 2)</f>
        <v>164.890000</v>
      </c>
    </row>
    <row r="15" spans="1:7" ht="13.50" thickBot="1" customHeight="1">
      <c r="A15" s="13" t="s">
        <v>29</v>
      </c>
      <c r="B15" s="13"/>
      <c r="C15" s="17" t="s">
        <v>30</v>
      </c>
      <c r="D15" s="18">
        <v>6.469000</v>
      </c>
      <c r="E15" s="19" t="s">
        <v>31</v>
      </c>
      <c r="F15" s="20">
        <v>21.900000</v>
      </c>
      <c r="G15" s="20">
        <f ca="1">ROUND(INDIRECT(ADDRESS(ROW()+(0), COLUMN()+(-3), 1))*INDIRECT(ADDRESS(ROW()+(0), COLUMN()+(-1), 1)), 2)</f>
        <v>141.670000</v>
      </c>
    </row>
    <row r="16" spans="1:7" ht="13.50" thickBot="1" customHeight="1">
      <c r="A16" s="17"/>
      <c r="B16" s="17"/>
      <c r="C16" s="4" t="s">
        <v>32</v>
      </c>
      <c r="D16" s="21">
        <v>2.000000</v>
      </c>
      <c r="E16" s="22" t="s">
        <v>33</v>
      </c>
      <c r="F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2220.970000</v>
      </c>
      <c r="G16" s="23">
        <f ca="1">ROUND(INDIRECT(ADDRESS(ROW()+(0), COLUMN()+(-3), 1))*INDIRECT(ADDRESS(ROW()+(0), COLUMN()+(-1), 1))/100, 2)</f>
        <v>44.420000</v>
      </c>
    </row>
    <row r="17" spans="1:7" ht="13.50" thickBot="1" customHeight="1">
      <c r="A17" s="24" t="s">
        <v>34</v>
      </c>
      <c r="B17" s="24"/>
      <c r="C17" s="25"/>
      <c r="D17" s="25"/>
      <c r="E17" s="26"/>
      <c r="F17" s="24" t="s">
        <v>35</v>
      </c>
      <c r="G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2265.390000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620079" right="0.472441" top="0.472441" bottom="0.472441" header="0.0" footer="0.0"/>
  <pageSetup paperSize="9" orientation="portrait"/>
  <rowBreaks count="0" manualBreakCount="0">
    </rowBreaks>
</worksheet>
</file>