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<sst xmlns="http://schemas.openxmlformats.org/spreadsheetml/2006/main" count="36" uniqueCount="36">
  <si>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</si>
  <si>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GPA010</t>
  </si>
  <si>
    <t xml:space="preserve">m²</t>
  </si>
  <si>
    <t xml:space="preserve">Dalle de plaques alvéolaires préfabriquées en béton précontraint.</t>
  </si>
  <si>
    <r>
      <rPr>
        <sz val="8.25"/>
        <color rgb="FF000000"/>
        <rFont val="Arial"/>
        <family val="2"/>
      </rPr>
      <t xml:space="preserve">Dalle de plaques alvéolaires préfabriquées en béton précontraint, d'épaisseur </t>
    </r>
    <r>
      <rPr>
        <b/>
        <sz val="8.25"/>
        <color rgb="FF000000"/>
        <rFont val="Arial"/>
        <family val="2"/>
      </rPr>
      <t xml:space="preserve">20</t>
    </r>
    <r>
      <rPr>
        <sz val="8.25"/>
        <color rgb="FF000000"/>
        <rFont val="Arial"/>
        <family val="2"/>
      </rPr>
      <t xml:space="preserve"> cm et </t>
    </r>
    <r>
      <rPr>
        <b/>
        <sz val="8.25"/>
        <color rgb="FF000000"/>
        <rFont val="Arial"/>
        <family val="2"/>
      </rPr>
      <t xml:space="preserve">17</t>
    </r>
    <r>
      <rPr>
        <sz val="8.25"/>
        <color rgb="FF000000"/>
        <rFont val="Arial"/>
        <family val="2"/>
      </rPr>
      <t xml:space="preserve"> kN·m/m de moment fléchissant ultime, appuyée </t>
    </r>
    <r>
      <rPr>
        <b/>
        <sz val="8.25"/>
        <color rgb="FF000000"/>
        <rFont val="Arial"/>
        <family val="2"/>
      </rPr>
      <t xml:space="preserve">directement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remplissage des joints entre les plaques alvéolaires et zones d'union avec les appuis en béton armé, réalisés avec béton C25/30 (XC1(F); D10; S3; Cl 0,4) prêt à l'emploi, et coulage à la benne, et acier Fe E 500, quantité 4 kg/m²</t>
    </r>
    <r>
      <rPr>
        <sz val="8.25"/>
        <color rgb="FF000000"/>
        <rFont val="Arial"/>
        <family val="2"/>
      </rPr>
      <t xml:space="preserve">; hauteur sous plafond de </t>
    </r>
    <r>
      <rPr>
        <b/>
        <sz val="8.25"/>
        <color rgb="FF000000"/>
        <rFont val="Arial"/>
        <family val="2"/>
      </rPr>
      <t xml:space="preserve">jusqu'à 3 m</t>
    </r>
    <r>
      <rPr>
        <sz val="8.25"/>
        <color rgb="FF000000"/>
        <rFont val="Arial"/>
        <family val="2"/>
      </rPr>
      <t xml:space="preserve">. Ne comprend la répercussion ni des appuis, ni des poteaux.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</si>
  <si>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</si>
  <si>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</si>
  <si>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</si>
  <si>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</si>
  <si>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</si>
  <si>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</si>
  <si>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mt07pha020cd1c</t>
  </si>
  <si>
    <t xml:space="preserve">Plaque alvéolaire préfabriquée en béton précontraint de 20 cm d'épaisseur et 120 cm de largeur, avec joint latéral ouvert au-dessus, moment fléchissant ultime de 17 kN·m par m de largeur. Selon NF EN 1168.</t>
  </si>
  <si>
    <t xml:space="preserve">m²</t>
  </si>
  <si>
    <t xml:space="preserve">mt07ala250b</t>
  </si>
  <si>
    <t xml:space="preserve">Acier laminé NF EN 10025 S275JR, en pièce pour appui d'une plaque préfabriquée en béton sur un vide de plancher, composée de profilés laminés à chaud des séries L, LD, T et fer plat, travaillé en atelier, finition galvanisé à chaud.</t>
  </si>
  <si>
    <t xml:space="preserve">kg</t>
  </si>
  <si>
    <t xml:space="preserve">mt07aco050a</t>
  </si>
  <si>
    <t xml:space="preserve">Ferraille élaborée en atelier industriel avec barres en acier haute adhérence, Fe E 500, de divers diamètres.</t>
  </si>
  <si>
    <t xml:space="preserve">kg</t>
  </si>
  <si>
    <t xml:space="preserve">mt10haf030fOEc</t>
  </si>
  <si>
    <t xml:space="preserve">Béton C25/30 (XC1(F) D10; S3; Cl 0,4), prêt à l'emploi, selon NF EN 206-1.</t>
  </si>
  <si>
    <t xml:space="preserve">m³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</si>
  <si>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</si>
  <si>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</si>
  <si>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</si>
  <si>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mo046</t>
  </si>
  <si>
    <t xml:space="preserve">Compagnon professionnel III/CP2 monteur de structures préfabriquées en béton.</t>
  </si>
  <si>
    <t xml:space="preserve">h</t>
  </si>
  <si>
    <t xml:space="preserve">mo093</t>
  </si>
  <si>
    <t xml:space="preserve">Ouvrier professionnel II/OP monteur de structures préfabriquées en béton.</t>
  </si>
  <si>
    <t xml:space="preserve">h</t>
  </si>
  <si>
    <t xml:space="preserve">Coûts directs complémentaires</t>
  </si>
  <si>
    <t xml:space="preserve">%</t>
  </si>
  <si>
    <t xml:space="preserve">Coût d'entretien décennal: 5,19€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</si>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</sst>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58.8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32.000000</v>
      </c>
      <c r="H9" s="12">
        <f ca="1">ROUND(INDIRECT(ADDRESS(ROW()+(0), COLUMN()+(-3), 1))*INDIRECT(ADDRESS(ROW()+(0), COLUMN()+(-1), 1)), 2)</f>
        <v>32.000000</v>
      </c>
    </row>
    <row r="10" spans="1:8" ht="45.0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2.640000</v>
      </c>
      <c r="H10" s="16">
        <f ca="1">ROUND(INDIRECT(ADDRESS(ROW()+(0), COLUMN()+(-3), 1))*INDIRECT(ADDRESS(ROW()+(0), COLUMN()+(-1), 1)), 2)</f>
        <v>2.640000</v>
      </c>
    </row>
    <row r="11" spans="1:8" ht="24.00" thickBot="1" customHeight="1">
      <c r="A11" s="13" t="s">
        <v>17</v>
      </c>
      <c r="B11" s="13"/>
      <c r="C11" s="13"/>
      <c r="D11" s="13" t="s">
        <v>18</v>
      </c>
      <c r="E11" s="14">
        <v>4.000000</v>
      </c>
      <c r="F11" s="15" t="s">
        <v>19</v>
      </c>
      <c r="G11" s="16">
        <v>1.370000</v>
      </c>
      <c r="H11" s="16">
        <f ca="1">ROUND(INDIRECT(ADDRESS(ROW()+(0), COLUMN()+(-3), 1))*INDIRECT(ADDRESS(ROW()+(0), COLUMN()+(-1), 1)), 2)</f>
        <v>5.480000</v>
      </c>
    </row>
    <row r="12" spans="1:8" ht="24.00" thickBot="1" customHeight="1">
      <c r="A12" s="13" t="s">
        <v>20</v>
      </c>
      <c r="B12" s="13"/>
      <c r="C12" s="13"/>
      <c r="D12" s="13" t="s">
        <v>21</v>
      </c>
      <c r="E12" s="14">
        <v>0.010000</v>
      </c>
      <c r="F12" s="15" t="s">
        <v>22</v>
      </c>
      <c r="G12" s="16">
        <v>133.000000</v>
      </c>
      <c r="H12" s="16">
        <f ca="1">ROUND(INDIRECT(ADDRESS(ROW()+(0), COLUMN()+(-3), 1))*INDIRECT(ADDRESS(ROW()+(0), COLUMN()+(-1), 1)), 2)</f>
        <v>1.330000</v>
      </c>
    </row>
    <row r="13" spans="1:8" ht="24.00" thickBot="1" customHeight="1">
      <c r="A13" s="13" t="s">
        <v>23</v>
      </c>
      <c r="B13" s="13"/>
      <c r="C13" s="13"/>
      <c r="D13" s="13" t="s">
        <v>24</v>
      </c>
      <c r="E13" s="14">
        <v>0.186000</v>
      </c>
      <c r="F13" s="15" t="s">
        <v>25</v>
      </c>
      <c r="G13" s="16">
        <v>67.000000</v>
      </c>
      <c r="H13" s="16">
        <f ca="1">ROUND(INDIRECT(ADDRESS(ROW()+(0), COLUMN()+(-3), 1))*INDIRECT(ADDRESS(ROW()+(0), COLUMN()+(-1), 1)), 2)</f>
        <v>12.460000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0.198000</v>
      </c>
      <c r="F14" s="15" t="s">
        <v>28</v>
      </c>
      <c r="G14" s="16">
        <v>25.900000</v>
      </c>
      <c r="H14" s="16">
        <f ca="1">ROUND(INDIRECT(ADDRESS(ROW()+(0), COLUMN()+(-3), 1))*INDIRECT(ADDRESS(ROW()+(0), COLUMN()+(-1), 1)), 2)</f>
        <v>5.130000</v>
      </c>
    </row>
    <row r="15" spans="1:8" ht="24.00" thickBot="1" customHeight="1">
      <c r="A15" s="13" t="s">
        <v>29</v>
      </c>
      <c r="B15" s="13"/>
      <c r="C15" s="13"/>
      <c r="D15" s="17" t="s">
        <v>30</v>
      </c>
      <c r="E15" s="18">
        <v>0.198000</v>
      </c>
      <c r="F15" s="19" t="s">
        <v>31</v>
      </c>
      <c r="G15" s="20">
        <v>23.030000</v>
      </c>
      <c r="H15" s="20">
        <f ca="1">ROUND(INDIRECT(ADDRESS(ROW()+(0), COLUMN()+(-3), 1))*INDIRECT(ADDRESS(ROW()+(0), COLUMN()+(-1), 1)), 2)</f>
        <v>4.560000</v>
      </c>
    </row>
    <row r="16" spans="1:8" ht="13.50" thickBot="1" customHeight="1">
      <c r="A16" s="17"/>
      <c r="B16" s="17"/>
      <c r="C16" s="17"/>
      <c r="D16" s="4" t="s">
        <v>32</v>
      </c>
      <c r="E16" s="21">
        <v>2.000000</v>
      </c>
      <c r="F16" s="22" t="s">
        <v>33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63.600000</v>
      </c>
      <c r="H16" s="23">
        <f ca="1">ROUND(INDIRECT(ADDRESS(ROW()+(0), COLUMN()+(-3), 1))*INDIRECT(ADDRESS(ROW()+(0), COLUMN()+(-1), 1))/100, 2)</f>
        <v>1.270000</v>
      </c>
    </row>
    <row r="17" spans="1:8" ht="13.50" thickBot="1" customHeight="1">
      <c r="A17" s="24" t="s">
        <v>34</v>
      </c>
      <c r="B17" s="24"/>
      <c r="C17" s="24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64.870000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