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<sst xmlns="http://schemas.openxmlformats.org/spreadsheetml/2006/main" count="45" uniqueCount="45">
  <si>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</si>
  <si>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GFB020</t>
  </si>
  <si>
    <t xml:space="preserve">m²</t>
  </si>
  <si>
    <t xml:space="preserve">Barrette en béton armé, sans boues.</t>
  </si>
  <si>
    <r>
      <rPr>
        <sz val="8.25"/>
        <color rgb="FF000000"/>
        <rFont val="Arial"/>
        <family val="2"/>
      </rPr>
      <t xml:space="preserve">Barrette en béton armé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 d'épaisseur, avec une largeur de 80 à 300 cm et allant jusqu'à </t>
    </r>
    <r>
      <rPr>
        <b/>
        <sz val="8.25"/>
        <color rgb="FF000000"/>
        <rFont val="Arial"/>
        <family val="2"/>
      </rPr>
      <t xml:space="preserve">11</t>
    </r>
    <r>
      <rPr>
        <sz val="8.25"/>
        <color rgb="FF000000"/>
        <rFont val="Arial"/>
        <family val="2"/>
      </rPr>
      <t xml:space="preserve"> m de profondeur, ou jusqu'à rencontrer de la roche ou des couches dures de terrain, dans un terrain cohésif stable sans rejet dans le SPT, sans utilisation de boues thixotropiques; réalisé avec </t>
    </r>
    <r>
      <rPr>
        <b/>
        <sz val="8.25"/>
        <color rgb="FF000000"/>
        <rFont val="Arial"/>
        <family val="2"/>
      </rPr>
      <t xml:space="preserve">béton C25/30 (XC1(F); D10; S4; Cl 0,4) prêt à l'emploi, et coulage depuis le camion</t>
    </r>
    <r>
      <rPr>
        <sz val="8.25"/>
        <color rgb="FF000000"/>
        <rFont val="Arial"/>
        <family val="2"/>
      </rPr>
      <t xml:space="preserve">, bétonné en continu </t>
    </r>
    <r>
      <rPr>
        <b/>
        <sz val="8.25"/>
        <color rgb="FF000000"/>
        <rFont val="Arial"/>
        <family val="2"/>
      </rPr>
      <t xml:space="preserve">à sec</t>
    </r>
    <r>
      <rPr>
        <sz val="8.25"/>
        <color rgb="FF000000"/>
        <rFont val="Arial"/>
        <family val="2"/>
      </rPr>
      <t xml:space="preserve"> à l'aide d'un tube plongeur,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avec une quantité approximative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kg/m². Comprend le fil de fer à lier et les séparateurs. Le prix comprend le ferraillage de l’armature (coupe, façonnage et assemblage des éléments) en atelier et la pose en coffrage sur site.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</si>
  <si>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</si>
  <si>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</si>
  <si>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</si>
  <si>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</si>
  <si>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</si>
  <si>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</si>
  <si>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mt07aco020l</t>
  </si>
  <si>
    <t xml:space="preserve">Séparateur homologué pour parois moulées.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</si>
  <si>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</si>
  <si>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</si>
  <si>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</si>
  <si>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</si>
  <si>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</si>
  <si>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</si>
  <si>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</si>
  <si>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mt10haf030fOEe</t>
  </si>
  <si>
    <t xml:space="preserve">Béton C25/30 (XC1(F) D10; S4; Cl 0,4), prêt à l'emploi, selon NF EN 206-1.</t>
  </si>
  <si>
    <t xml:space="preserve">m³</t>
  </si>
  <si>
    <t xml:space="preserve">mq03pae060gm</t>
  </si>
  <si>
    <t xml:space="preserve">Matériel pour excavation d'une paroi moulée de 30 cm d'épaisseur et jusqu'à 11 m de profondeur, excavation sans utilisation de boues thixotropiques, en terrain cohésif stable sans rejet dans le SPT.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</si>
  <si>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</si>
  <si>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</si>
  <si>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</si>
  <si>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</si>
  <si>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</si>
  <si>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</si>
  <si>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</si>
  <si>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</si>
  <si>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</si>
  <si>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</si>
  <si>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</si>
  <si>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</si>
  <si>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</si>
  <si>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</si>
  <si>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</si>
  <si>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</si>
  <si>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</si>
  <si>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</si>
  <si>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6,05€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</si>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</sst>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2.000000</v>
      </c>
      <c r="F9" s="10" t="s">
        <v>13</v>
      </c>
      <c r="G9" s="12">
        <v>0.090000</v>
      </c>
      <c r="H9" s="12">
        <f ca="1">ROUND(INDIRECT(ADDRESS(ROW()+(0), COLUMN()+(-3), 1))*INDIRECT(ADDRESS(ROW()+(0), COLUMN()+(-1), 1)), 2)</f>
        <v>0.180000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30.000000</v>
      </c>
      <c r="F10" s="15" t="s">
        <v>16</v>
      </c>
      <c r="G10" s="16">
        <v>1.370000</v>
      </c>
      <c r="H10" s="16">
        <f ca="1">ROUND(INDIRECT(ADDRESS(ROW()+(0), COLUMN()+(-3), 1))*INDIRECT(ADDRESS(ROW()+(0), COLUMN()+(-1), 1)), 2)</f>
        <v>41.100000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0.180000</v>
      </c>
      <c r="F11" s="15" t="s">
        <v>19</v>
      </c>
      <c r="G11" s="16">
        <v>1.100000</v>
      </c>
      <c r="H11" s="16">
        <f ca="1">ROUND(INDIRECT(ADDRESS(ROW()+(0), COLUMN()+(-3), 1))*INDIRECT(ADDRESS(ROW()+(0), COLUMN()+(-1), 1)), 2)</f>
        <v>0.200000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0.385000</v>
      </c>
      <c r="F12" s="15" t="s">
        <v>22</v>
      </c>
      <c r="G12" s="16">
        <v>137.500000</v>
      </c>
      <c r="H12" s="16">
        <f ca="1">ROUND(INDIRECT(ADDRESS(ROW()+(0), COLUMN()+(-3), 1))*INDIRECT(ADDRESS(ROW()+(0), COLUMN()+(-1), 1)), 2)</f>
        <v>52.940000</v>
      </c>
    </row>
    <row r="13" spans="1:8" ht="34.50" thickBot="1" customHeight="1">
      <c r="A13" s="13" t="s">
        <v>23</v>
      </c>
      <c r="B13" s="13"/>
      <c r="C13" s="13"/>
      <c r="D13" s="13" t="s">
        <v>24</v>
      </c>
      <c r="E13" s="14">
        <v>0.515000</v>
      </c>
      <c r="F13" s="15" t="s">
        <v>25</v>
      </c>
      <c r="G13" s="16">
        <v>46.000000</v>
      </c>
      <c r="H13" s="16">
        <f ca="1">ROUND(INDIRECT(ADDRESS(ROW()+(0), COLUMN()+(-3), 1))*INDIRECT(ADDRESS(ROW()+(0), COLUMN()+(-1), 1)), 2)</f>
        <v>23.690000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0.116000</v>
      </c>
      <c r="F14" s="15" t="s">
        <v>28</v>
      </c>
      <c r="G14" s="16">
        <v>67.000000</v>
      </c>
      <c r="H14" s="16">
        <f ca="1">ROUND(INDIRECT(ADDRESS(ROW()+(0), COLUMN()+(-3), 1))*INDIRECT(ADDRESS(ROW()+(0), COLUMN()+(-1), 1)), 2)</f>
        <v>7.770000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0.205000</v>
      </c>
      <c r="F15" s="15" t="s">
        <v>31</v>
      </c>
      <c r="G15" s="16">
        <v>25.900000</v>
      </c>
      <c r="H15" s="16">
        <f ca="1">ROUND(INDIRECT(ADDRESS(ROW()+(0), COLUMN()+(-3), 1))*INDIRECT(ADDRESS(ROW()+(0), COLUMN()+(-1), 1)), 2)</f>
        <v>5.310000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0.205000</v>
      </c>
      <c r="F16" s="15" t="s">
        <v>34</v>
      </c>
      <c r="G16" s="16">
        <v>23.030000</v>
      </c>
      <c r="H16" s="16">
        <f ca="1">ROUND(INDIRECT(ADDRESS(ROW()+(0), COLUMN()+(-3), 1))*INDIRECT(ADDRESS(ROW()+(0), COLUMN()+(-1), 1)), 2)</f>
        <v>4.720000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0.105000</v>
      </c>
      <c r="F17" s="15" t="s">
        <v>37</v>
      </c>
      <c r="G17" s="16">
        <v>25.900000</v>
      </c>
      <c r="H17" s="16">
        <f ca="1">ROUND(INDIRECT(ADDRESS(ROW()+(0), COLUMN()+(-3), 1))*INDIRECT(ADDRESS(ROW()+(0), COLUMN()+(-1), 1)), 2)</f>
        <v>2.720000</v>
      </c>
    </row>
    <row r="18" spans="1:8" ht="13.50" thickBot="1" customHeight="1">
      <c r="A18" s="13" t="s">
        <v>38</v>
      </c>
      <c r="B18" s="13"/>
      <c r="C18" s="13"/>
      <c r="D18" s="17" t="s">
        <v>39</v>
      </c>
      <c r="E18" s="18">
        <v>0.420000</v>
      </c>
      <c r="F18" s="19" t="s">
        <v>40</v>
      </c>
      <c r="G18" s="20">
        <v>23.030000</v>
      </c>
      <c r="H18" s="20">
        <f ca="1">ROUND(INDIRECT(ADDRESS(ROW()+(0), COLUMN()+(-3), 1))*INDIRECT(ADDRESS(ROW()+(0), COLUMN()+(-1), 1)), 2)</f>
        <v>9.670000</v>
      </c>
    </row>
    <row r="19" spans="1:8" ht="13.50" thickBot="1" customHeight="1">
      <c r="A19" s="17"/>
      <c r="B19" s="17"/>
      <c r="C19" s="17"/>
      <c r="D19" s="4" t="s">
        <v>41</v>
      </c>
      <c r="E19" s="21">
        <v>2.000000</v>
      </c>
      <c r="F19" s="22" t="s">
        <v>42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148.300000</v>
      </c>
      <c r="H19" s="23">
        <f ca="1">ROUND(INDIRECT(ADDRESS(ROW()+(0), COLUMN()+(-3), 1))*INDIRECT(ADDRESS(ROW()+(0), COLUMN()+(-1), 1))/100, 2)</f>
        <v>2.970000</v>
      </c>
    </row>
    <row r="20" spans="1:8" ht="13.50" thickBot="1" customHeight="1">
      <c r="A20" s="24" t="s">
        <v>43</v>
      </c>
      <c r="B20" s="24"/>
      <c r="C20" s="24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151.270000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