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<sst xmlns="http://schemas.openxmlformats.org/spreadsheetml/2006/main" count="60" uniqueCount="60">
  <si>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</si>
  <si>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TIU010</t>
  </si>
  <si>
    <t xml:space="preserve">U</t>
  </si>
  <si>
    <t xml:space="preserve">Escalier de secours.</t>
  </si>
  <si>
    <r>
      <rPr>
        <sz val="8.25"/>
        <color rgb="FF000000"/>
        <rFont val="Arial"/>
        <family val="2"/>
      </rPr>
      <t xml:space="preserve">Fourniture et montage d'un escalier métallique de secours composé de limons et paliers, pour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étages, de hauteur maximale d'étage 3 m, droit avec deux volées droites, avec une largeur utile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pour une charge d'exploitation de 400 kg/m², classe A1 selon </t>
    </r>
    <r>
      <rPr>
        <b/>
        <sz val="8.25"/>
        <color rgb="FF000000"/>
        <rFont val="Arial"/>
        <family val="2"/>
      </rPr>
      <t xml:space="preserve">NF EN 13501-1</t>
    </r>
    <r>
      <rPr>
        <sz val="8.25"/>
        <color rgb="FF000000"/>
        <rFont val="Arial"/>
        <family val="2"/>
      </rPr>
      <t xml:space="preserve">, élaborée en atelier et montée in situ via des assemblages soudés. Composé de: FONDATION en béton armé,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depuis le camion</t>
    </r>
    <r>
      <rPr>
        <sz val="8.25"/>
        <color rgb="FF000000"/>
        <rFont val="Arial"/>
        <family val="2"/>
      </rPr>
      <t xml:space="preserve">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approximative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bétonnée sur couche de béton de propreté, au fond de l'excavation préalablement réalisée. STRUCTURE métallique </t>
    </r>
    <r>
      <rPr>
        <b/>
        <sz val="8.25"/>
        <color rgb="FF000000"/>
        <rFont val="Arial"/>
        <family val="2"/>
      </rPr>
      <t xml:space="preserve">de profilés d'acier S 275 JR laminé à chaud, constituée de deux supports intermédiaires avec profilés HEB, une poutre limon avec profilés IPE et une poutre console pour support de la poutre de palier avec profilés HEB</t>
    </r>
    <r>
      <rPr>
        <sz val="8.25"/>
        <color rgb="FF000000"/>
        <rFont val="Arial"/>
        <family val="2"/>
      </rPr>
      <t xml:space="preserve">. MARCHES ET PALIER </t>
    </r>
    <r>
      <rPr>
        <b/>
        <sz val="8.25"/>
        <color rgb="FF000000"/>
        <rFont val="Arial"/>
        <family val="2"/>
      </rPr>
      <t xml:space="preserve">de tôle larmée en acier galvanisé, de 3 mm d'épaisseur</t>
    </r>
    <r>
      <rPr>
        <sz val="8.25"/>
        <color rgb="FF000000"/>
        <rFont val="Arial"/>
        <family val="2"/>
      </rPr>
      <t xml:space="preserve"> et RAMPE </t>
    </r>
    <r>
      <rPr>
        <b/>
        <sz val="8.25"/>
        <color rgb="FF000000"/>
        <rFont val="Arial"/>
        <family val="2"/>
      </rPr>
      <t xml:space="preserve">de 1,10 m de hauteur, à tube en acier laminé à froid, de 40x20x1,5 mm et 20x20x1,5 mm, mise en place dans tout son périmètre et dans la trémie de l'escalier</t>
    </r>
    <r>
      <rPr>
        <sz val="8.25"/>
        <color rgb="FF000000"/>
        <rFont val="Arial"/>
        <family val="2"/>
      </rPr>
      <t xml:space="preserve">. Comprend les plaques d'ancrage à la fondation et à la structure du bâtiment, les pièces spéciales et les épointages. Le prix ne comprend pas l'excavation des fondations.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</si>
  <si>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</si>
  <si>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</si>
  <si>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</si>
  <si>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</si>
  <si>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</si>
  <si>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</si>
  <si>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mt10hmf030d</t>
  </si>
  <si>
    <t xml:space="preserve">Béton massif C12/15 (X0(F); D20; S2; Cl 1,0), prêt à l'emploi, selon NF EN 206-1.</t>
  </si>
  <si>
    <t xml:space="preserve">m³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</si>
  <si>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</si>
  <si>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</si>
  <si>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</si>
  <si>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mt07aco020a</t>
  </si>
  <si>
    <t xml:space="preserve">Séparateur homologué pour fondations.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</si>
  <si>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</si>
  <si>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</si>
  <si>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</si>
  <si>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</si>
  <si>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mt41esc010a</t>
  </si>
  <si>
    <t xml:space="preserve">Module d'escalier métallique de secours, droit et avec deux volées droites par étage de 3 m de hauteur maximum, avec une largeur utile de 1 m, pour une charge d'exploitation de 400 kg/m², classe A1 selon NF EN 13501-1, composé de: structure métallique de profilés d'acier S 275 JR laminé à chaud, constituée de deux supports intermédiaires avec profilés HEB, une poutre limon avec profilés IPE et une poutre console pour support de la poutre de palier avec profilés HEB; marches et palier de tôle larmée en acier galvanisé, de 3 mm d'épaisseur; et rampe, de 1,10 m de hauteur, à tube en acier laminé à froid, de 40x20x1,5 mm et 20x20x1,5 mm, mise en place dans tout son périmètre et dans la trémie de l'escalier; avec préparation des surfaces au degré SA21/2 selon NF EN ISO 8501-1 et application postérieure de deux couches d'apprêt d'une épaisseur minimale de film sec de 30 microns par couche; élaboré en atelier.</t>
  </si>
  <si>
    <t xml:space="preserve">U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</si>
  <si>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</si>
  <si>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</si>
  <si>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</si>
  <si>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</si>
  <si>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</si>
  <si>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</si>
  <si>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mq07gte010a</t>
  </si>
  <si>
    <t xml:space="preserve">Grue autopropulsée à bras télescopique avec une capacité d'élévation de 12 t et 20 m de hauteur maximale de travail.</t>
  </si>
  <si>
    <t xml:space="preserve">h</t>
  </si>
  <si>
    <t xml:space="preserve">mq08sol020</t>
  </si>
  <si>
    <t xml:space="preserve">Équipement et éléments auxiliaires pour soudure électrique.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</si>
  <si>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</si>
  <si>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</si>
  <si>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</si>
  <si>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</si>
  <si>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</si>
  <si>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</si>
  <si>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</si>
  <si>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</si>
  <si>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</si>
  <si>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</si>
  <si>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</si>
  <si>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</si>
  <si>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</si>
  <si>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</si>
  <si>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</si>
  <si>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</si>
  <si>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</si>
  <si>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</si>
  <si>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</si>
  <si>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Coûts directs complémentaires</t>
  </si>
  <si>
    <t xml:space="preserve">%</t>
  </si>
  <si>
    <t xml:space="preserve">Coût d'entretien décennal: 1.243,65€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</si>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</sst>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89" customWidth="1"/>
    <col min="4" max="4" width="57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97.100000</v>
      </c>
      <c r="H9" s="12">
        <f ca="1">ROUND(INDIRECT(ADDRESS(ROW()+(0), COLUMN()+(-3), 1))*INDIRECT(ADDRESS(ROW()+(0), COLUMN()+(-1), 1)), 2)</f>
        <v>101.960000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6.710000</v>
      </c>
      <c r="F10" s="15" t="s">
        <v>16</v>
      </c>
      <c r="G10" s="16">
        <v>133.000000</v>
      </c>
      <c r="H10" s="16">
        <f ca="1">ROUND(INDIRECT(ADDRESS(ROW()+(0), COLUMN()+(-3), 1))*INDIRECT(ADDRESS(ROW()+(0), COLUMN()+(-1), 1)), 2)</f>
        <v>892.430000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48.800000</v>
      </c>
      <c r="F11" s="15" t="s">
        <v>19</v>
      </c>
      <c r="G11" s="16">
        <v>0.130000</v>
      </c>
      <c r="H11" s="16">
        <f ca="1">ROUND(INDIRECT(ADDRESS(ROW()+(0), COLUMN()+(-3), 1))*INDIRECT(ADDRESS(ROW()+(0), COLUMN()+(-1), 1)), 2)</f>
        <v>6.340000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50.000000</v>
      </c>
      <c r="F12" s="15" t="s">
        <v>22</v>
      </c>
      <c r="G12" s="16">
        <v>1.050000</v>
      </c>
      <c r="H12" s="16">
        <f ca="1">ROUND(INDIRECT(ADDRESS(ROW()+(0), COLUMN()+(-3), 1))*INDIRECT(ADDRESS(ROW()+(0), COLUMN()+(-1), 1)), 2)</f>
        <v>52.500000</v>
      </c>
    </row>
    <row r="13" spans="1:8" ht="150.00" thickBot="1" customHeight="1">
      <c r="A13" s="13" t="s">
        <v>23</v>
      </c>
      <c r="B13" s="13"/>
      <c r="C13" s="13"/>
      <c r="D13" s="13" t="s">
        <v>24</v>
      </c>
      <c r="E13" s="14">
        <v>7.000000</v>
      </c>
      <c r="F13" s="15" t="s">
        <v>25</v>
      </c>
      <c r="G13" s="16">
        <v>3039.920000</v>
      </c>
      <c r="H13" s="16">
        <f ca="1">ROUND(INDIRECT(ADDRESS(ROW()+(0), COLUMN()+(-3), 1))*INDIRECT(ADDRESS(ROW()+(0), COLUMN()+(-1), 1)), 2)</f>
        <v>21279.440000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70.000000</v>
      </c>
      <c r="F14" s="15" t="s">
        <v>28</v>
      </c>
      <c r="G14" s="16">
        <v>0.990000</v>
      </c>
      <c r="H14" s="16">
        <f ca="1">ROUND(INDIRECT(ADDRESS(ROW()+(0), COLUMN()+(-3), 1))*INDIRECT(ADDRESS(ROW()+(0), COLUMN()+(-1), 1)), 2)</f>
        <v>69.300000</v>
      </c>
    </row>
    <row r="15" spans="1:8" ht="24.00" thickBot="1" customHeight="1">
      <c r="A15" s="13" t="s">
        <v>29</v>
      </c>
      <c r="B15" s="13"/>
      <c r="C15" s="13"/>
      <c r="D15" s="13" t="s">
        <v>30</v>
      </c>
      <c r="E15" s="14">
        <v>24.500000</v>
      </c>
      <c r="F15" s="15" t="s">
        <v>31</v>
      </c>
      <c r="G15" s="16">
        <v>4.800000</v>
      </c>
      <c r="H15" s="16">
        <f ca="1">ROUND(INDIRECT(ADDRESS(ROW()+(0), COLUMN()+(-3), 1))*INDIRECT(ADDRESS(ROW()+(0), COLUMN()+(-1), 1)), 2)</f>
        <v>117.600000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9.883000</v>
      </c>
      <c r="F16" s="15" t="s">
        <v>34</v>
      </c>
      <c r="G16" s="16">
        <v>48.880000</v>
      </c>
      <c r="H16" s="16">
        <f ca="1">ROUND(INDIRECT(ADDRESS(ROW()+(0), COLUMN()+(-3), 1))*INDIRECT(ADDRESS(ROW()+(0), COLUMN()+(-1), 1)), 2)</f>
        <v>483.080000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20.169000</v>
      </c>
      <c r="F17" s="15" t="s">
        <v>37</v>
      </c>
      <c r="G17" s="16">
        <v>3.090000</v>
      </c>
      <c r="H17" s="16">
        <f ca="1">ROUND(INDIRECT(ADDRESS(ROW()+(0), COLUMN()+(-3), 1))*INDIRECT(ADDRESS(ROW()+(0), COLUMN()+(-1), 1)), 2)</f>
        <v>62.320000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0.802000</v>
      </c>
      <c r="F18" s="15" t="s">
        <v>40</v>
      </c>
      <c r="G18" s="16">
        <v>25.900000</v>
      </c>
      <c r="H18" s="16">
        <f ca="1">ROUND(INDIRECT(ADDRESS(ROW()+(0), COLUMN()+(-3), 1))*INDIRECT(ADDRESS(ROW()+(0), COLUMN()+(-1), 1)), 2)</f>
        <v>20.770000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0.120000</v>
      </c>
      <c r="F19" s="15" t="s">
        <v>43</v>
      </c>
      <c r="G19" s="16">
        <v>23.030000</v>
      </c>
      <c r="H19" s="16">
        <f ca="1">ROUND(INDIRECT(ADDRESS(ROW()+(0), COLUMN()+(-3), 1))*INDIRECT(ADDRESS(ROW()+(0), COLUMN()+(-1), 1)), 2)</f>
        <v>2.760000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1.910000</v>
      </c>
      <c r="F20" s="15" t="s">
        <v>46</v>
      </c>
      <c r="G20" s="16">
        <v>25.900000</v>
      </c>
      <c r="H20" s="16">
        <f ca="1">ROUND(INDIRECT(ADDRESS(ROW()+(0), COLUMN()+(-3), 1))*INDIRECT(ADDRESS(ROW()+(0), COLUMN()+(-1), 1)), 2)</f>
        <v>49.470000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1.985000</v>
      </c>
      <c r="F21" s="15" t="s">
        <v>49</v>
      </c>
      <c r="G21" s="16">
        <v>23.030000</v>
      </c>
      <c r="H21" s="16">
        <f ca="1">ROUND(INDIRECT(ADDRESS(ROW()+(0), COLUMN()+(-3), 1))*INDIRECT(ADDRESS(ROW()+(0), COLUMN()+(-1), 1)), 2)</f>
        <v>45.710000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24.559000</v>
      </c>
      <c r="F22" s="15" t="s">
        <v>52</v>
      </c>
      <c r="G22" s="16">
        <v>25.900000</v>
      </c>
      <c r="H22" s="16">
        <f ca="1">ROUND(INDIRECT(ADDRESS(ROW()+(0), COLUMN()+(-3), 1))*INDIRECT(ADDRESS(ROW()+(0), COLUMN()+(-1), 1)), 2)</f>
        <v>636.080000</v>
      </c>
    </row>
    <row r="23" spans="1:8" ht="13.50" thickBot="1" customHeight="1">
      <c r="A23" s="13" t="s">
        <v>53</v>
      </c>
      <c r="B23" s="13"/>
      <c r="C23" s="13"/>
      <c r="D23" s="17" t="s">
        <v>54</v>
      </c>
      <c r="E23" s="18">
        <v>24.559000</v>
      </c>
      <c r="F23" s="19" t="s">
        <v>55</v>
      </c>
      <c r="G23" s="20">
        <v>23.030000</v>
      </c>
      <c r="H23" s="20">
        <f ca="1">ROUND(INDIRECT(ADDRESS(ROW()+(0), COLUMN()+(-3), 1))*INDIRECT(ADDRESS(ROW()+(0), COLUMN()+(-1), 1)), 2)</f>
        <v>565.590000</v>
      </c>
    </row>
    <row r="24" spans="1:8" ht="13.50" thickBot="1" customHeight="1">
      <c r="A24" s="17"/>
      <c r="B24" s="17"/>
      <c r="C24" s="17"/>
      <c r="D24" s="4" t="s">
        <v>56</v>
      </c>
      <c r="E24" s="21">
        <v>2.000000</v>
      </c>
      <c r="F24" s="22" t="s">
        <v>57</v>
      </c>
      <c r="G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24385.350000</v>
      </c>
      <c r="H24" s="23">
        <f ca="1">ROUND(INDIRECT(ADDRESS(ROW()+(0), COLUMN()+(-3), 1))*INDIRECT(ADDRESS(ROW()+(0), COLUMN()+(-1), 1))/100, 2)</f>
        <v>487.710000</v>
      </c>
    </row>
    <row r="25" spans="1:8" ht="13.50" thickBot="1" customHeight="1">
      <c r="A25" s="24" t="s">
        <v>58</v>
      </c>
      <c r="B25" s="24"/>
      <c r="C25" s="24"/>
      <c r="D25" s="25"/>
      <c r="E25" s="25"/>
      <c r="F25" s="26"/>
      <c r="G25" s="24" t="s">
        <v>59</v>
      </c>
      <c r="H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24873.060000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620079" right="0.472441" top="0.472441" bottom="0.472441" header="0.0" footer="0.0"/>
  <pageSetup paperSize="9" orientation="portrait"/>
  <rowBreaks count="0" manualBreakCount="0">
    </rowBreaks>
</worksheet>
</file>