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<sst xmlns="http://schemas.openxmlformats.org/spreadsheetml/2006/main" count="60" uniqueCount="60">
  <si>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</si>
  <si>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GPM020</t>
  </si>
  <si>
    <t xml:space="preserve">m²</t>
  </si>
  <si>
    <t xml:space="preserve">Plancher avec tôle métallique comme coffrage perdu.</t>
  </si>
  <si>
    <r>
      <rPr>
        <sz val="8.25"/>
        <color rgb="FF000000"/>
        <rFont val="Arial"/>
        <family val="2"/>
      </rPr>
      <t xml:space="preserve">Plancher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d'épaisseur, avec </t>
    </r>
    <r>
      <rPr>
        <b/>
        <sz val="8.25"/>
        <color rgb="FF000000"/>
        <rFont val="Arial"/>
        <family val="2"/>
      </rPr>
      <t xml:space="preserve">coffrage perdu en tôle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en acier galvanisé de forme ondulée, de 0,75 mm d'épaisseur, 44 mm de hauteur du profilé et 172 mm d'entraxe</t>
    </r>
    <r>
      <rPr>
        <sz val="8.25"/>
        <color rgb="FF000000"/>
        <rFont val="Arial"/>
        <family val="2"/>
      </rPr>
      <t xml:space="preserve"> et béton armé réalisé avec </t>
    </r>
    <r>
      <rPr>
        <b/>
        <sz val="8.25"/>
        <color rgb="FF000000"/>
        <rFont val="Arial"/>
        <family val="2"/>
      </rPr>
      <t xml:space="preserve">béton C25/30 (XC1(F); D10; S3; Cl 0,4) prêt à l'emploi, et coulage à la benne</t>
    </r>
    <r>
      <rPr>
        <sz val="8.25"/>
        <color rgb="FF000000"/>
        <rFont val="Arial"/>
        <family val="2"/>
      </rPr>
      <t xml:space="preserve">, volume total de béton </t>
    </r>
    <r>
      <rPr>
        <b/>
        <sz val="8.25"/>
        <color rgb="FF000000"/>
        <rFont val="Arial"/>
        <family val="2"/>
      </rPr>
      <t xml:space="preserve">0,062</t>
    </r>
    <r>
      <rPr>
        <sz val="8.25"/>
        <color rgb="FF000000"/>
        <rFont val="Arial"/>
        <family val="2"/>
      </rPr>
      <t xml:space="preserve"> m³/m²; acier </t>
    </r>
    <r>
      <rPr>
        <b/>
        <sz val="8.25"/>
        <color rgb="FF000000"/>
        <rFont val="Arial"/>
        <family val="2"/>
      </rPr>
      <t xml:space="preserve">Fe E 500</t>
    </r>
    <r>
      <rPr>
        <sz val="8.25"/>
        <color rgb="FF000000"/>
        <rFont val="Arial"/>
        <family val="2"/>
      </rPr>
      <t xml:space="preserve">, avec une quantité totale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kg/m²; et </t>
    </r>
    <r>
      <rPr>
        <b/>
        <sz val="8.25"/>
        <color rgb="FF000000"/>
        <rFont val="Arial"/>
        <family val="2"/>
      </rPr>
      <t xml:space="preserve">treillis soudé PAF C en acier Fe E 500</t>
    </r>
    <r>
      <rPr>
        <sz val="8.25"/>
        <color rgb="FF000000"/>
        <rFont val="Arial"/>
        <family val="2"/>
      </rPr>
      <t xml:space="preserve">; appuyé dans son ensemble sur une structure métallique. Comprend les pièces angulaires pour les arrêts périmétriques et de débords, les vis pour fixation des tôles, </t>
    </r>
    <r>
      <rPr>
        <b/>
        <sz val="8.25"/>
        <color rgb="FF000000"/>
        <rFont val="Arial"/>
        <family val="2"/>
      </rPr>
      <t xml:space="preserve">le fil de fer à lier, les séparateurs et agent filmogène pour le séchage des bétons et des mortiers</t>
    </r>
    <r>
      <rPr>
        <sz val="8.25"/>
        <color rgb="FF000000"/>
        <rFont val="Arial"/>
        <family val="2"/>
      </rPr>
      <t xml:space="preserve">. Le prix comprend le ferraillage de l’armature (coupe, façonnage et assemblage des éléments) en atelier et la pose en coffrage sur site, mais il ne comprend pas la structure métallique.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</si>
  <si>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</si>
  <si>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</si>
  <si>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</si>
  <si>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</si>
  <si>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</si>
  <si>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</si>
  <si>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mt07pcl010aacba</t>
  </si>
  <si>
    <t xml:space="preserve">Une tôle en acier galvanisé de forme ondulée, de 0,75 mm d'épaisseur, 44 mm de hauteur du profilé et 172 mm d'entraxe, 7 à 8 kg/m² et un moment d'inertie de 30 à 40 cm4.</t>
  </si>
  <si>
    <t xml:space="preserve">m²</t>
  </si>
  <si>
    <t xml:space="preserve">mt07pcl020</t>
  </si>
  <si>
    <t xml:space="preserve">Pièce angulaire de tôle en acier galvanisé, pour les arrêts périmétriques et de débords.</t>
  </si>
  <si>
    <t xml:space="preserve">m</t>
  </si>
  <si>
    <t xml:space="preserve">mt07pcl030</t>
  </si>
  <si>
    <t xml:space="preserve">Vis autoforeuse filet-tôle, pour la fixation des tôles.</t>
  </si>
  <si>
    <t xml:space="preserve">U</t>
  </si>
  <si>
    <t xml:space="preserve">mt07aco020k</t>
  </si>
  <si>
    <t xml:space="preserve">Séparateur homologué pour dalles.</t>
  </si>
  <si>
    <t xml:space="preserve">U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</si>
  <si>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</si>
  <si>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</si>
  <si>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</si>
  <si>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</si>
  <si>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</si>
  <si>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</si>
  <si>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mt07ame030adg</t>
  </si>
  <si>
    <t xml:space="preserve">Treillis soudé PAF C 200x200 mm, avec fils de fer longitudinaux de 4,5 mm de diamètre et fils de fer transversaux de 4,5 mm de diamètre, acier Fe E 500, selon NF A35-024.</t>
  </si>
  <si>
    <t xml:space="preserve">m²</t>
  </si>
  <si>
    <t xml:space="preserve">mt10haf030fOEc</t>
  </si>
  <si>
    <t xml:space="preserve">Béton C25/30 (XC1(F) D10; S3; Cl 0,4), prêt à l'emploi, selon NF EN 206-1.</t>
  </si>
  <si>
    <t xml:space="preserve">m³</t>
  </si>
  <si>
    <t xml:space="preserve">mt08cur020a</t>
  </si>
  <si>
    <t xml:space="preserve">Agent filmogène pour le séchage des bétons et des mortiers.</t>
  </si>
  <si>
    <t xml:space="preserve">l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</si>
  <si>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</si>
  <si>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</si>
  <si>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</si>
  <si>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</si>
  <si>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</si>
  <si>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</si>
  <si>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</si>
  <si>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</si>
  <si>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</si>
  <si>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</si>
  <si>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</si>
  <si>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</si>
  <si>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</si>
  <si>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</si>
  <si>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</si>
  <si>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</si>
  <si>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</si>
  <si>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</si>
  <si>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Coûts directs complémentaires</t>
  </si>
  <si>
    <t xml:space="preserve">%</t>
  </si>
  <si>
    <t xml:space="preserve">Coût d'entretien décennal: 3,36€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</si>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</sst>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0.85" customWidth="1"/>
    <col min="4" max="4" width="58.4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1.050000</v>
      </c>
      <c r="F9" s="10" t="s">
        <v>13</v>
      </c>
      <c r="G9" s="12">
        <v>18.090000</v>
      </c>
      <c r="H9" s="12">
        <f ca="1">ROUND(INDIRECT(ADDRESS(ROW()+(0), COLUMN()+(-3), 1))*INDIRECT(ADDRESS(ROW()+(0), COLUMN()+(-1), 1)), 2)</f>
        <v>18.990000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0.040000</v>
      </c>
      <c r="F10" s="15" t="s">
        <v>16</v>
      </c>
      <c r="G10" s="16">
        <v>27.200000</v>
      </c>
      <c r="H10" s="16">
        <f ca="1">ROUND(INDIRECT(ADDRESS(ROW()+(0), COLUMN()+(-3), 1))*INDIRECT(ADDRESS(ROW()+(0), COLUMN()+(-1), 1)), 2)</f>
        <v>1.090000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6.000000</v>
      </c>
      <c r="F11" s="15" t="s">
        <v>19</v>
      </c>
      <c r="G11" s="16">
        <v>0.120000</v>
      </c>
      <c r="H11" s="16">
        <f ca="1">ROUND(INDIRECT(ADDRESS(ROW()+(0), COLUMN()+(-3), 1))*INDIRECT(ADDRESS(ROW()+(0), COLUMN()+(-1), 1)), 2)</f>
        <v>0.720000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3.000000</v>
      </c>
      <c r="F12" s="15" t="s">
        <v>22</v>
      </c>
      <c r="G12" s="16">
        <v>0.080000</v>
      </c>
      <c r="H12" s="16">
        <f ca="1">ROUND(INDIRECT(ADDRESS(ROW()+(0), COLUMN()+(-3), 1))*INDIRECT(ADDRESS(ROW()+(0), COLUMN()+(-1), 1)), 2)</f>
        <v>0.240000</v>
      </c>
    </row>
    <row r="13" spans="1:8" ht="24.00" thickBot="1" customHeight="1">
      <c r="A13" s="13" t="s">
        <v>23</v>
      </c>
      <c r="B13" s="13"/>
      <c r="C13" s="13"/>
      <c r="D13" s="13" t="s">
        <v>24</v>
      </c>
      <c r="E13" s="14">
        <v>6.000000</v>
      </c>
      <c r="F13" s="15" t="s">
        <v>25</v>
      </c>
      <c r="G13" s="16">
        <v>1.370000</v>
      </c>
      <c r="H13" s="16">
        <f ca="1">ROUND(INDIRECT(ADDRESS(ROW()+(0), COLUMN()+(-3), 1))*INDIRECT(ADDRESS(ROW()+(0), COLUMN()+(-1), 1)), 2)</f>
        <v>8.220000</v>
      </c>
    </row>
    <row r="14" spans="1:8" ht="13.50" thickBot="1" customHeight="1">
      <c r="A14" s="13" t="s">
        <v>26</v>
      </c>
      <c r="B14" s="13"/>
      <c r="C14" s="13"/>
      <c r="D14" s="13" t="s">
        <v>27</v>
      </c>
      <c r="E14" s="14">
        <v>0.087000</v>
      </c>
      <c r="F14" s="15" t="s">
        <v>28</v>
      </c>
      <c r="G14" s="16">
        <v>1.100000</v>
      </c>
      <c r="H14" s="16">
        <f ca="1">ROUND(INDIRECT(ADDRESS(ROW()+(0), COLUMN()+(-3), 1))*INDIRECT(ADDRESS(ROW()+(0), COLUMN()+(-1), 1)), 2)</f>
        <v>0.100000</v>
      </c>
    </row>
    <row r="15" spans="1:8" ht="34.50" thickBot="1" customHeight="1">
      <c r="A15" s="13" t="s">
        <v>29</v>
      </c>
      <c r="B15" s="13"/>
      <c r="C15" s="13"/>
      <c r="D15" s="13" t="s">
        <v>30</v>
      </c>
      <c r="E15" s="14">
        <v>1.150000</v>
      </c>
      <c r="F15" s="15" t="s">
        <v>31</v>
      </c>
      <c r="G15" s="16">
        <v>1.550000</v>
      </c>
      <c r="H15" s="16">
        <f ca="1">ROUND(INDIRECT(ADDRESS(ROW()+(0), COLUMN()+(-3), 1))*INDIRECT(ADDRESS(ROW()+(0), COLUMN()+(-1), 1)), 2)</f>
        <v>1.780000</v>
      </c>
    </row>
    <row r="16" spans="1:8" ht="24.00" thickBot="1" customHeight="1">
      <c r="A16" s="13" t="s">
        <v>32</v>
      </c>
      <c r="B16" s="13"/>
      <c r="C16" s="13"/>
      <c r="D16" s="13" t="s">
        <v>33</v>
      </c>
      <c r="E16" s="14">
        <v>0.065000</v>
      </c>
      <c r="F16" s="15" t="s">
        <v>34</v>
      </c>
      <c r="G16" s="16">
        <v>133.000000</v>
      </c>
      <c r="H16" s="16">
        <f ca="1">ROUND(INDIRECT(ADDRESS(ROW()+(0), COLUMN()+(-3), 1))*INDIRECT(ADDRESS(ROW()+(0), COLUMN()+(-1), 1)), 2)</f>
        <v>8.650000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0.150000</v>
      </c>
      <c r="F17" s="15" t="s">
        <v>37</v>
      </c>
      <c r="G17" s="16">
        <v>1.940000</v>
      </c>
      <c r="H17" s="16">
        <f ca="1">ROUND(INDIRECT(ADDRESS(ROW()+(0), COLUMN()+(-3), 1))*INDIRECT(ADDRESS(ROW()+(0), COLUMN()+(-1), 1)), 2)</f>
        <v>0.290000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0.122000</v>
      </c>
      <c r="F18" s="15" t="s">
        <v>40</v>
      </c>
      <c r="G18" s="16">
        <v>25.900000</v>
      </c>
      <c r="H18" s="16">
        <f ca="1">ROUND(INDIRECT(ADDRESS(ROW()+(0), COLUMN()+(-3), 1))*INDIRECT(ADDRESS(ROW()+(0), COLUMN()+(-1), 1)), 2)</f>
        <v>3.160000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0.244000</v>
      </c>
      <c r="F19" s="15" t="s">
        <v>43</v>
      </c>
      <c r="G19" s="16">
        <v>23.030000</v>
      </c>
      <c r="H19" s="16">
        <f ca="1">ROUND(INDIRECT(ADDRESS(ROW()+(0), COLUMN()+(-3), 1))*INDIRECT(ADDRESS(ROW()+(0), COLUMN()+(-1), 1)), 2)</f>
        <v>5.620000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0.094000</v>
      </c>
      <c r="F20" s="15" t="s">
        <v>46</v>
      </c>
      <c r="G20" s="16">
        <v>25.900000</v>
      </c>
      <c r="H20" s="16">
        <f ca="1">ROUND(INDIRECT(ADDRESS(ROW()+(0), COLUMN()+(-3), 1))*INDIRECT(ADDRESS(ROW()+(0), COLUMN()+(-1), 1)), 2)</f>
        <v>2.430000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0.082000</v>
      </c>
      <c r="F21" s="15" t="s">
        <v>49</v>
      </c>
      <c r="G21" s="16">
        <v>23.030000</v>
      </c>
      <c r="H21" s="16">
        <f ca="1">ROUND(INDIRECT(ADDRESS(ROW()+(0), COLUMN()+(-3), 1))*INDIRECT(ADDRESS(ROW()+(0), COLUMN()+(-1), 1)), 2)</f>
        <v>1.890000</v>
      </c>
    </row>
    <row r="22" spans="1:8" ht="13.50" thickBot="1" customHeight="1">
      <c r="A22" s="13" t="s">
        <v>50</v>
      </c>
      <c r="B22" s="13"/>
      <c r="C22" s="13"/>
      <c r="D22" s="13" t="s">
        <v>51</v>
      </c>
      <c r="E22" s="14">
        <v>0.014000</v>
      </c>
      <c r="F22" s="15" t="s">
        <v>52</v>
      </c>
      <c r="G22" s="16">
        <v>25.900000</v>
      </c>
      <c r="H22" s="16">
        <f ca="1">ROUND(INDIRECT(ADDRESS(ROW()+(0), COLUMN()+(-3), 1))*INDIRECT(ADDRESS(ROW()+(0), COLUMN()+(-1), 1)), 2)</f>
        <v>0.360000</v>
      </c>
    </row>
    <row r="23" spans="1:8" ht="13.50" thickBot="1" customHeight="1">
      <c r="A23" s="13" t="s">
        <v>53</v>
      </c>
      <c r="B23" s="13"/>
      <c r="C23" s="13"/>
      <c r="D23" s="17" t="s">
        <v>54</v>
      </c>
      <c r="E23" s="18">
        <v>0.057000</v>
      </c>
      <c r="F23" s="19" t="s">
        <v>55</v>
      </c>
      <c r="G23" s="20">
        <v>23.030000</v>
      </c>
      <c r="H23" s="20">
        <f ca="1">ROUND(INDIRECT(ADDRESS(ROW()+(0), COLUMN()+(-3), 1))*INDIRECT(ADDRESS(ROW()+(0), COLUMN()+(-1), 1)), 2)</f>
        <v>1.310000</v>
      </c>
    </row>
    <row r="24" spans="1:8" ht="13.50" thickBot="1" customHeight="1">
      <c r="A24" s="17"/>
      <c r="B24" s="17"/>
      <c r="C24" s="17"/>
      <c r="D24" s="4" t="s">
        <v>56</v>
      </c>
      <c r="E24" s="21">
        <v>2.000000</v>
      </c>
      <c r="F24" s="22" t="s">
        <v>57</v>
      </c>
      <c r="G24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54.850000</v>
      </c>
      <c r="H24" s="23">
        <f ca="1">ROUND(INDIRECT(ADDRESS(ROW()+(0), COLUMN()+(-3), 1))*INDIRECT(ADDRESS(ROW()+(0), COLUMN()+(-1), 1))/100, 2)</f>
        <v>1.100000</v>
      </c>
    </row>
    <row r="25" spans="1:8" ht="13.50" thickBot="1" customHeight="1">
      <c r="A25" s="24" t="s">
        <v>58</v>
      </c>
      <c r="B25" s="24"/>
      <c r="C25" s="24"/>
      <c r="D25" s="25"/>
      <c r="E25" s="25"/>
      <c r="F25" s="26"/>
      <c r="G25" s="24" t="s">
        <v>59</v>
      </c>
      <c r="H2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55.950000</v>
      </c>
    </row>
  </sheetData>
  <mergeCells count="2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E25"/>
  </mergeCells>
  <pageMargins left="0.620079" right="0.472441" top="0.472441" bottom="0.472441" header="0.0" footer="0.0"/>
  <pageSetup paperSize="9" orientation="portrait"/>
  <rowBreaks count="0" manualBreakCount="0">
    </rowBreaks>
</worksheet>
</file>