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<sst xmlns="http://schemas.openxmlformats.org/spreadsheetml/2006/main" count="72" uniqueCount="72">
  <si>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</si>
  <si>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GPE010</t>
  </si>
  <si>
    <t xml:space="preserve">m²</t>
  </si>
  <si>
    <t xml:space="preserve">Plancher réticulé avec caisson perdu.</t>
  </si>
  <si>
    <r>
      <rPr>
        <sz val="8.25"/>
        <color rgb="FF000000"/>
        <rFont val="Arial"/>
        <family val="2"/>
      </rPr>
      <t xml:space="preserve">Plancher réticulé en béton armé avec caisson perdu,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15% de zones pleines</t>
    </r>
    <r>
      <rPr>
        <sz val="8.25"/>
        <color rgb="FF000000"/>
        <rFont val="Arial"/>
        <family val="2"/>
      </rPr>
      <t xml:space="preserve">, avec une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, épaisseur totale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0,174</t>
    </r>
    <r>
      <rPr>
        <sz val="8.25"/>
        <color rgb="FF000000"/>
        <rFont val="Arial"/>
        <family val="2"/>
      </rPr>
      <t xml:space="preserve"> m³/m²,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dans les zones de panneaux, nervures et chaînages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19</t>
    </r>
    <r>
      <rPr>
        <sz val="8.25"/>
        <color rgb="FF000000"/>
        <rFont val="Arial"/>
        <family val="2"/>
      </rPr>
      <t xml:space="preserve"> kg/m²; nervures en béton "in situ"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entraxe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bloc en béton, 70x23x25 cm</t>
    </r>
    <r>
      <rPr>
        <sz val="8.25"/>
        <color rgb="FF000000"/>
        <rFont val="Arial"/>
        <family val="2"/>
      </rPr>
      <t xml:space="preserve">; couche en compression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d'épaisseur, avec armature de répartition formée par </t>
    </r>
    <r>
      <rPr>
        <b/>
        <sz val="8.25"/>
        <color rgb="FF000000"/>
        <rFont val="Arial"/>
        <family val="2"/>
      </rPr>
      <t xml:space="preserve">treillis soudé PAF C 200x200 mm en acier Fe E 500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montage et démontage d'un système de coffrage continu, avec finition à revêtir, constitué de: surface coffrante en panneaux en bois traité, renforcés avec des tiges et des profilés, amortissables en 25 utilisations; structure support horizontale de poutrelles métalliques et accessoires de montage, amortissables en 150 utilisations et structure support verticale d'étais métalliques, amortissables en 150 utilisations</t>
    </r>
    <r>
      <rPr>
        <sz val="8.25"/>
        <color rgb="FF000000"/>
        <rFont val="Arial"/>
        <family val="2"/>
      </rPr>
      <t xml:space="preserve">. Comprend le fil de fer à lier, les séparateurs, </t>
    </r>
    <r>
      <rPr>
        <b/>
        <sz val="8.25"/>
        <color rgb="FF000000"/>
        <rFont val="Arial"/>
        <family val="2"/>
      </rPr>
      <t xml:space="preserve">liquide décoffrant pour éviter l'adhérence du béton au coffrage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agent filmogène pour le séchage des bétons et des mortiers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les poteaux.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</si>
  <si>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</si>
  <si>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</si>
  <si>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</si>
  <si>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</si>
  <si>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</si>
  <si>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</si>
  <si>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mt08eft030a</t>
  </si>
  <si>
    <t xml:space="preserve">Panneau en bois traité, de 22 mm d'épaisseur, renforcé avec des tiges et des profilés.</t>
  </si>
  <si>
    <t xml:space="preserve">m²</t>
  </si>
  <si>
    <t xml:space="preserve">mt08eva030</t>
  </si>
  <si>
    <t xml:space="preserve">Structure support pour coffrage récupérable, composée de: poutrelles métalliques et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</si>
  <si>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</si>
  <si>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</si>
  <si>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</si>
  <si>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</si>
  <si>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mt08cim030b</t>
  </si>
  <si>
    <t xml:space="preserve">Bois de pin.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</si>
  <si>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</si>
  <si>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</si>
  <si>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</si>
  <si>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</si>
  <si>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</si>
  <si>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</si>
  <si>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</si>
  <si>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mt07cho010l</t>
  </si>
  <si>
    <t xml:space="preserve">Bloc en béton, 70x23x25 cm, pour plancher réticulé, selon NF EN 13224. Comprend pièces spéciales.</t>
  </si>
  <si>
    <t xml:space="preserve">U</t>
  </si>
  <si>
    <t xml:space="preserve">mt07aco020h</t>
  </si>
  <si>
    <t xml:space="preserve">Séparateur homologué pour planchers réticulés.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</si>
  <si>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</si>
  <si>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</si>
  <si>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</si>
  <si>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</si>
  <si>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</si>
  <si>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</si>
  <si>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</si>
  <si>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</si>
  <si>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</si>
  <si>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</si>
  <si>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</si>
  <si>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</si>
  <si>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</si>
  <si>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</si>
  <si>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le séchage des bétons et des mortiers.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</si>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</sst>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0.044000</v>
      </c>
      <c r="F9" s="10" t="s">
        <v>13</v>
      </c>
      <c r="G9" s="12">
        <v>37.500000</v>
      </c>
      <c r="H9" s="12">
        <f ca="1">ROUND(INDIRECT(ADDRESS(ROW()+(0), COLUMN()+(-3),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0.007000</v>
      </c>
      <c r="F10" s="15" t="s">
        <v>16</v>
      </c>
      <c r="G10" s="16">
        <v>85.000000</v>
      </c>
      <c r="H10" s="16">
        <f ca="1">ROUND(INDIRECT(ADDRESS(ROW()+(0), COLUMN()+(-3),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0.027000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0.003000</v>
      </c>
      <c r="F12" s="15" t="s">
        <v>22</v>
      </c>
      <c r="G12" s="16">
        <v>238.160000</v>
      </c>
      <c r="H12" s="16">
        <f ca="1">ROUND(INDIRECT(ADDRESS(ROW()+(0), COLUMN()+(-3), 1))*INDIRECT(ADDRESS(ROW()+(0), COLUMN()+(-1), 1)), 2)</f>
        <v>0.710000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0.040000</v>
      </c>
      <c r="F13" s="15" t="s">
        <v>25</v>
      </c>
      <c r="G13" s="16">
        <v>7.000000</v>
      </c>
      <c r="H13" s="16">
        <f ca="1">ROUND(INDIRECT(ADDRESS(ROW()+(0), COLUMN()+(-3),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0.030000</v>
      </c>
      <c r="F14" s="15" t="s">
        <v>28</v>
      </c>
      <c r="G14" s="16">
        <v>1.980000</v>
      </c>
      <c r="H14" s="16">
        <f ca="1">ROUND(INDIRECT(ADDRESS(ROW()+(0), COLUMN()+(-3), 1))*INDIRECT(ADDRESS(ROW()+(0), COLUMN()+(-1), 1)), 2)</f>
        <v>0.060000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4.244000</v>
      </c>
      <c r="F15" s="15" t="s">
        <v>31</v>
      </c>
      <c r="G15" s="16">
        <v>1.140000</v>
      </c>
      <c r="H15" s="16">
        <f ca="1">ROUND(INDIRECT(ADDRESS(ROW()+(0), COLUMN()+(-3), 1))*INDIRECT(ADDRESS(ROW()+(0), COLUMN()+(-1), 1)), 2)</f>
        <v>4.840000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1.200000</v>
      </c>
      <c r="F16" s="15" t="s">
        <v>34</v>
      </c>
      <c r="G16" s="16">
        <v>0.060000</v>
      </c>
      <c r="H16" s="16">
        <f ca="1">ROUND(INDIRECT(ADDRESS(ROW()+(0), COLUMN()+(-3), 1))*INDIRECT(ADDRESS(ROW()+(0), COLUMN()+(-1), 1)), 2)</f>
        <v>0.070000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19.000000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26.030000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0.152000</v>
      </c>
      <c r="F18" s="15" t="s">
        <v>40</v>
      </c>
      <c r="G18" s="16">
        <v>1.100000</v>
      </c>
      <c r="H18" s="16">
        <f ca="1">ROUND(INDIRECT(ADDRESS(ROW()+(0), COLUMN()+(-3), 1))*INDIRECT(ADDRESS(ROW()+(0), COLUMN()+(-1), 1)), 2)</f>
        <v>0.170000</v>
      </c>
    </row>
    <row r="19" spans="1:8" ht="34.50" thickBot="1" customHeight="1">
      <c r="A19" s="13" t="s">
        <v>41</v>
      </c>
      <c r="B19" s="13"/>
      <c r="C19" s="13"/>
      <c r="D19" s="13" t="s">
        <v>42</v>
      </c>
      <c r="E19" s="14">
        <v>1.100000</v>
      </c>
      <c r="F19" s="15" t="s">
        <v>43</v>
      </c>
      <c r="G19" s="16">
        <v>1.550000</v>
      </c>
      <c r="H19" s="16">
        <f ca="1">ROUND(INDIRECT(ADDRESS(ROW()+(0), COLUMN()+(-3), 1))*INDIRECT(ADDRESS(ROW()+(0), COLUMN()+(-1), 1)), 2)</f>
        <v>1.710000</v>
      </c>
    </row>
    <row r="20" spans="1:8" ht="24.00" thickBot="1" customHeight="1">
      <c r="A20" s="13" t="s">
        <v>44</v>
      </c>
      <c r="B20" s="13"/>
      <c r="C20" s="13"/>
      <c r="D20" s="13" t="s">
        <v>45</v>
      </c>
      <c r="E20" s="14">
        <v>0.183000</v>
      </c>
      <c r="F20" s="15" t="s">
        <v>46</v>
      </c>
      <c r="G20" s="16">
        <v>133.000000</v>
      </c>
      <c r="H20" s="16">
        <f ca="1">ROUND(INDIRECT(ADDRESS(ROW()+(0), COLUMN()+(-3), 1))*INDIRECT(ADDRESS(ROW()+(0), COLUMN()+(-1), 1)), 2)</f>
        <v>24.340000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0.150000</v>
      </c>
      <c r="F21" s="15" t="s">
        <v>49</v>
      </c>
      <c r="G21" s="16">
        <v>1.940000</v>
      </c>
      <c r="H21" s="16">
        <f ca="1">ROUND(INDIRECT(ADDRESS(ROW()+(0), COLUMN()+(-3), 1))*INDIRECT(ADDRESS(ROW()+(0), COLUMN()+(-1), 1)), 2)</f>
        <v>0.290000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0.570000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14.760000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0.560000</v>
      </c>
      <c r="F23" s="15" t="s">
        <v>55</v>
      </c>
      <c r="G23" s="16">
        <v>23.030000</v>
      </c>
      <c r="H23" s="16">
        <f ca="1">ROUND(INDIRECT(ADDRESS(ROW()+(0), COLUMN()+(-3), 1))*INDIRECT(ADDRESS(ROW()+(0), COLUMN()+(-1), 1)), 2)</f>
        <v>12.900000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0.193000</v>
      </c>
      <c r="F24" s="15" t="s">
        <v>58</v>
      </c>
      <c r="G24" s="16">
        <v>25.900000</v>
      </c>
      <c r="H24" s="16">
        <f ca="1">ROUND(INDIRECT(ADDRESS(ROW()+(0), COLUMN()+(-3), 1))*INDIRECT(ADDRESS(ROW()+(0), COLUMN()+(-1), 1)), 2)</f>
        <v>5.000000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0.193000</v>
      </c>
      <c r="F25" s="15" t="s">
        <v>61</v>
      </c>
      <c r="G25" s="16">
        <v>23.030000</v>
      </c>
      <c r="H25" s="16">
        <f ca="1">ROUND(INDIRECT(ADDRESS(ROW()+(0), COLUMN()+(-3), 1))*INDIRECT(ADDRESS(ROW()+(0), COLUMN()+(-1), 1)), 2)</f>
        <v>4.440000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0.040000</v>
      </c>
      <c r="F26" s="15" t="s">
        <v>64</v>
      </c>
      <c r="G26" s="16">
        <v>25.900000</v>
      </c>
      <c r="H26" s="16">
        <f ca="1">ROUND(INDIRECT(ADDRESS(ROW()+(0), COLUMN()+(-3), 1))*INDIRECT(ADDRESS(ROW()+(0), COLUMN()+(-1), 1)), 2)</f>
        <v>1.040000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0.161000</v>
      </c>
      <c r="F27" s="19" t="s">
        <v>67</v>
      </c>
      <c r="G27" s="20">
        <v>23.030000</v>
      </c>
      <c r="H27" s="20">
        <f ca="1">ROUND(INDIRECT(ADDRESS(ROW()+(0), COLUMN()+(-3), 1))*INDIRECT(ADDRESS(ROW()+(0), COLUMN()+(-1), 1)), 2)</f>
        <v>3.710000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102.960000</v>
      </c>
      <c r="H28" s="23">
        <f ca="1">ROUND(INDIRECT(ADDRESS(ROW()+(0), COLUMN()+(-3), 1))*INDIRECT(ADDRESS(ROW()+(0), COLUMN()+(-1), 1))/100, 2)</f>
        <v>2.060000</v>
      </c>
    </row>
    <row r="29" spans="1:8" ht="13.50" thickBot="1" customHeight="1">
      <c r="A29" s="24" t="s">
        <v>70</v>
      </c>
      <c r="B29" s="24"/>
      <c r="C29" s="24"/>
      <c r="D29" s="25"/>
      <c r="E29" s="25"/>
      <c r="F29" s="26"/>
      <c r="G29" s="24" t="s">
        <v>71</v>
      </c>
      <c r="H2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105.020000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620079" right="0.472441" top="0.472441" bottom="0.472441" header="0.0" footer="0.0"/>
  <pageSetup paperSize="9" orientation="portrait"/>
  <rowBreaks count="0" manualBreakCount="0">
    </rowBreaks>
</worksheet>
</file>