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<sst xmlns="http://schemas.openxmlformats.org/spreadsheetml/2006/main" count="32" uniqueCount="32">
  <si>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</si>
  <si>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GJB010</t>
  </si>
  <si>
    <t xml:space="preserve">U</t>
  </si>
  <si>
    <t xml:space="preserve">Socle en béton.</t>
  </si>
  <si>
    <r>
      <rPr>
        <sz val="8.25"/>
        <color rgb="FF000000"/>
        <rFont val="Arial"/>
        <family val="2"/>
      </rPr>
      <t xml:space="preserve">Socle en béton armé, de 150x100x16 cm, composé de béton C25/30 (XC1(F); D10; S3; Cl 0,4) prêt à l'emploi, et coulage à la benne, treillis soudé PAF C 200x200 mm en acier Fe E 500, cadre périmétrique de profilé d'acier laminé à chaud et couche séparatrice de géotextile non tissé.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</si>
  <si>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</si>
  <si>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</si>
  <si>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</si>
  <si>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</si>
  <si>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</si>
  <si>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</si>
  <si>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mt14gsa010dg</t>
  </si>
  <si>
    <t xml:space="preserve">Géotextile non tissé synthétique, thermosoudé, en polypropylène-polyéthylène, de 125 g/m².</t>
  </si>
  <si>
    <t xml:space="preserve">m²</t>
  </si>
  <si>
    <t xml:space="preserve">mt07ala010dea</t>
  </si>
  <si>
    <t xml:space="preserve">Acier laminé NF EN 10025 S275JR, en profilés laminés à chaud, pièces simples, pour applications structurales, finition avec impression antioxydante. Travaillé et monté en atelier, à placer sur site.</t>
  </si>
  <si>
    <t xml:space="preserve">kg</t>
  </si>
  <si>
    <t xml:space="preserve">mt07ame030adg</t>
  </si>
  <si>
    <t xml:space="preserve">Treillis soudé PAF C 200x200 mm, avec fils de fer longitudinaux de 4,5 mm de diamètre et fils de fer transversaux de 4,5 mm de diamètre, acier Fe E 500, selon NF A35-024.</t>
  </si>
  <si>
    <t xml:space="preserve">m²</t>
  </si>
  <si>
    <t xml:space="preserve">mt10haf030fOEc</t>
  </si>
  <si>
    <t xml:space="preserve">Béton C25/30 (XC1(F); D10; S3; Cl 0,4), prêt à l'emploi, selon NF EN 206-1.</t>
  </si>
  <si>
    <t xml:space="preserve">m³</t>
  </si>
  <si>
    <t xml:space="preserve">mo042</t>
  </si>
  <si>
    <t xml:space="preserve">Compagnon professionnel III/CP2 du béton.</t>
  </si>
  <si>
    <t xml:space="preserve">h</t>
  </si>
  <si>
    <t xml:space="preserve">mo089</t>
  </si>
  <si>
    <t xml:space="preserve">Ouvrier professionnel II/OP du béton.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</si>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</sst>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21" customWidth="1"/>
    <col min="4" max="4" width="76.5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1.76</v>
      </c>
      <c r="F9" s="11" t="s">
        <v>13</v>
      </c>
      <c r="G9" s="13">
        <v>0.8</v>
      </c>
      <c r="H9" s="13">
        <f ca="1">ROUND(INDIRECT(ADDRESS(ROW()+(0), COLUMN()+(-3), 1))*INDIRECT(ADDRESS(ROW()+(0), COLUMN()+(-1), 1)), 2)</f>
        <v>1.41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94</v>
      </c>
      <c r="F10" s="16" t="s">
        <v>16</v>
      </c>
      <c r="G10" s="17">
        <v>1.3</v>
      </c>
      <c r="H10" s="17">
        <f ca="1">ROUND(INDIRECT(ADDRESS(ROW()+(0), COLUMN()+(-3), 1))*INDIRECT(ADDRESS(ROW()+(0), COLUMN()+(-1), 1)), 2)</f>
        <v>122.2</v>
      </c>
    </row>
    <row r="11" spans="1:8" ht="24.00" thickBot="1" customHeight="1">
      <c r="A11" s="14" t="s">
        <v>17</v>
      </c>
      <c r="B11" s="14"/>
      <c r="C11" s="14"/>
      <c r="D11" s="14" t="s">
        <v>18</v>
      </c>
      <c r="E11" s="15">
        <v>1.65</v>
      </c>
      <c r="F11" s="16" t="s">
        <v>19</v>
      </c>
      <c r="G11" s="17">
        <v>1.55</v>
      </c>
      <c r="H11" s="17">
        <f ca="1">ROUND(INDIRECT(ADDRESS(ROW()+(0), COLUMN()+(-3), 1))*INDIRECT(ADDRESS(ROW()+(0), COLUMN()+(-1), 1)), 2)</f>
        <v>2.56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0.264</v>
      </c>
      <c r="F12" s="16" t="s">
        <v>22</v>
      </c>
      <c r="G12" s="17">
        <v>133</v>
      </c>
      <c r="H12" s="17">
        <f ca="1">ROUND(INDIRECT(ADDRESS(ROW()+(0), COLUMN()+(-3), 1))*INDIRECT(ADDRESS(ROW()+(0), COLUMN()+(-1), 1)), 2)</f>
        <v>35.11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0.282</v>
      </c>
      <c r="F13" s="16" t="s">
        <v>25</v>
      </c>
      <c r="G13" s="17">
        <v>26.63</v>
      </c>
      <c r="H13" s="17">
        <f ca="1">ROUND(INDIRECT(ADDRESS(ROW()+(0), COLUMN()+(-3), 1))*INDIRECT(ADDRESS(ROW()+(0), COLUMN()+(-1), 1)), 2)</f>
        <v>7.51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0.282</v>
      </c>
      <c r="F14" s="20" t="s">
        <v>28</v>
      </c>
      <c r="G14" s="21">
        <v>23.66</v>
      </c>
      <c r="H14" s="21">
        <f ca="1">ROUND(INDIRECT(ADDRESS(ROW()+(0), COLUMN()+(-3), 1))*INDIRECT(ADDRESS(ROW()+(0), COLUMN()+(-1), 1)), 2)</f>
        <v>6.67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175.46</v>
      </c>
      <c r="H15" s="24">
        <f ca="1">ROUND(INDIRECT(ADDRESS(ROW()+(0), COLUMN()+(-3), 1))*INDIRECT(ADDRESS(ROW()+(0), COLUMN()+(-1), 1))/100, 2)</f>
        <v>3.51</v>
      </c>
    </row>
    <row r="16" spans="1:8" ht="13.50" thickBot="1" customHeight="1">
      <c r="A16" s="25"/>
      <c r="B16" s="25"/>
      <c r="C16" s="25"/>
      <c r="D16" s="26"/>
      <c r="E16" s="26"/>
      <c r="F16" s="27"/>
      <c r="G16" s="28" t="s">
        <v>31</v>
      </c>
      <c r="H16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178.97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</mergeCells>
  <pageMargins left="0.147638" right="0.147638" top="0.206693" bottom="0.206693" header="0.0" footer="0.0"/>
  <pageSetup paperSize="9" orientation="portrait"/>
  <rowBreaks count="0" manualBreakCount="0">
    </rowBreaks>
</worksheet>
</file>