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<sst xmlns="http://schemas.openxmlformats.org/spreadsheetml/2006/main" count="45" uniqueCount="45">
  <si>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</si>
  <si>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GFB020</t>
  </si>
  <si>
    <t xml:space="preserve">m²</t>
  </si>
  <si>
    <t xml:space="preserve">Barrette en béton armé, sans boues.</t>
  </si>
  <si>
    <r>
      <rPr>
        <sz val="8.25"/>
        <color rgb="FF000000"/>
        <rFont val="Arial"/>
        <family val="2"/>
      </rPr>
      <t xml:space="preserve">Barrette en béton armé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cm d'épaisseur, avec une largeur de 80 à 300 cm et allant jusqu'à </t>
    </r>
    <r>
      <rPr>
        <b/>
        <sz val="8.25"/>
        <color rgb="FF000000"/>
        <rFont val="Arial"/>
        <family val="2"/>
      </rPr>
      <t xml:space="preserve">11</t>
    </r>
    <r>
      <rPr>
        <sz val="8.25"/>
        <color rgb="FF000000"/>
        <rFont val="Arial"/>
        <family val="2"/>
      </rPr>
      <t xml:space="preserve"> m de profondeur, ou jusqu'à rencontrer de la roche ou des couches dures de terrain, dans un terrain cohésif stable sans rejet dans le SPT, sans utilisation de boues thixotropiques; réalisé avec </t>
    </r>
    <r>
      <rPr>
        <b/>
        <sz val="8.25"/>
        <color rgb="FF000000"/>
        <rFont val="Arial"/>
        <family val="2"/>
      </rPr>
      <t xml:space="preserve">béton C25/30 (XC1(F); D10; S4; Cl 0,4) prêt à l'emploi, et coulage depuis le camion</t>
    </r>
    <r>
      <rPr>
        <sz val="8.25"/>
        <color rgb="FF000000"/>
        <rFont val="Arial"/>
        <family val="2"/>
      </rPr>
      <t xml:space="preserve">, bétonné en continu </t>
    </r>
    <r>
      <rPr>
        <b/>
        <sz val="8.25"/>
        <color rgb="FF000000"/>
        <rFont val="Arial"/>
        <family val="2"/>
      </rPr>
      <t xml:space="preserve">à sec</t>
    </r>
    <r>
      <rPr>
        <sz val="8.25"/>
        <color rgb="FF000000"/>
        <rFont val="Arial"/>
        <family val="2"/>
      </rPr>
      <t xml:space="preserve"> à l'aide d'un tube plongeur, et acier </t>
    </r>
    <r>
      <rPr>
        <b/>
        <sz val="8.25"/>
        <color rgb="FF000000"/>
        <rFont val="Arial"/>
        <family val="2"/>
      </rPr>
      <t xml:space="preserve">Fe E 500</t>
    </r>
    <r>
      <rPr>
        <sz val="8.25"/>
        <color rgb="FF000000"/>
        <rFont val="Arial"/>
        <family val="2"/>
      </rPr>
      <t xml:space="preserve">, avec une quantité approximative de </t>
    </r>
    <r>
      <rPr>
        <b/>
        <sz val="8.25"/>
        <color rgb="FF000000"/>
        <rFont val="Arial"/>
        <family val="2"/>
      </rPr>
      <t xml:space="preserve">30</t>
    </r>
    <r>
      <rPr>
        <sz val="8.25"/>
        <color rgb="FF000000"/>
        <rFont val="Arial"/>
        <family val="2"/>
      </rPr>
      <t xml:space="preserve"> kg/m². Comprend le fil de fer à lier et les séparateurs. Le prix comprend le ferraillage de l’armature (coupe, façonnage et assemblage des éléments) en atelier et la pose en coffrage sur site.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</si>
  <si>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</si>
  <si>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</si>
  <si>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</si>
  <si>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</si>
  <si>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</si>
  <si>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</si>
  <si>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mt07aco020l</t>
  </si>
  <si>
    <t xml:space="preserve">Séparateur homologué pour parois moulées.</t>
  </si>
  <si>
    <t xml:space="preserve">U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</si>
  <si>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</si>
  <si>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</si>
  <si>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</si>
  <si>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</si>
  <si>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</si>
  <si>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</si>
  <si>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mt10haf030fOEe</t>
  </si>
  <si>
    <t xml:space="preserve">Béton C25/30 (XC1(F) D10; S4; Cl 0,4), prêt à l'emploi, selon NF EN 206-1.</t>
  </si>
  <si>
    <t xml:space="preserve">m³</t>
  </si>
  <si>
    <t xml:space="preserve">mq03pae060gm</t>
  </si>
  <si>
    <t xml:space="preserve">Matériel pour excavation d'une paroi moulée de 30 cm d'épaisseur et jusqu'à 11 m de profondeur, excavation sans utilisation de boues thixotropiques, en terrain cohésif stable sans rejet dans le SPT.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</si>
  <si>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</si>
  <si>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</si>
  <si>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</si>
  <si>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</si>
  <si>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</si>
  <si>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</si>
  <si>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</si>
  <si>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</si>
  <si>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</si>
  <si>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</si>
  <si>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</si>
  <si>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</si>
  <si>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</si>
  <si>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</si>
  <si>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</si>
  <si>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</si>
  <si>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Coûts directs complémentaires</t>
  </si>
  <si>
    <t xml:space="preserve">%</t>
  </si>
  <si>
    <t xml:space="preserve">Coût d'entretien décennal: 5,70€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</si>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</sst>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59.1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6" t="s">
        <v>12</v>
      </c>
      <c r="E9" s="8">
        <v>2.000000</v>
      </c>
      <c r="F9" s="10" t="s">
        <v>13</v>
      </c>
      <c r="G9" s="12">
        <v>0.090000</v>
      </c>
      <c r="H9" s="12">
        <f ca="1">ROUND(INDIRECT(ADDRESS(ROW()+(0), COLUMN()+(-3), 1))*INDIRECT(ADDRESS(ROW()+(0), COLUMN()+(-1), 1)), 2)</f>
        <v>0.180000</v>
      </c>
    </row>
    <row r="10" spans="1:8" ht="24.00" thickBot="1" customHeight="1">
      <c r="A10" s="13" t="s">
        <v>14</v>
      </c>
      <c r="B10" s="13"/>
      <c r="C10" s="13"/>
      <c r="D10" s="13" t="s">
        <v>15</v>
      </c>
      <c r="E10" s="14">
        <v>30.000000</v>
      </c>
      <c r="F10" s="15" t="s">
        <v>16</v>
      </c>
      <c r="G10" s="16">
        <v>1.370000</v>
      </c>
      <c r="H10" s="16">
        <f ca="1">ROUND(INDIRECT(ADDRESS(ROW()+(0), COLUMN()+(-3), 1))*INDIRECT(ADDRESS(ROW()+(0), COLUMN()+(-1), 1)), 2)</f>
        <v>41.100000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0.180000</v>
      </c>
      <c r="F11" s="15" t="s">
        <v>19</v>
      </c>
      <c r="G11" s="16">
        <v>1.100000</v>
      </c>
      <c r="H11" s="16">
        <f ca="1">ROUND(INDIRECT(ADDRESS(ROW()+(0), COLUMN()+(-3), 1))*INDIRECT(ADDRESS(ROW()+(0), COLUMN()+(-1), 1)), 2)</f>
        <v>0.200000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0.385000</v>
      </c>
      <c r="F12" s="15" t="s">
        <v>22</v>
      </c>
      <c r="G12" s="16">
        <v>137.500000</v>
      </c>
      <c r="H12" s="16">
        <f ca="1">ROUND(INDIRECT(ADDRESS(ROW()+(0), COLUMN()+(-3), 1))*INDIRECT(ADDRESS(ROW()+(0), COLUMN()+(-1), 1)), 2)</f>
        <v>52.940000</v>
      </c>
    </row>
    <row r="13" spans="1:8" ht="34.50" thickBot="1" customHeight="1">
      <c r="A13" s="13" t="s">
        <v>23</v>
      </c>
      <c r="B13" s="13"/>
      <c r="C13" s="13"/>
      <c r="D13" s="13" t="s">
        <v>24</v>
      </c>
      <c r="E13" s="14">
        <v>0.442000</v>
      </c>
      <c r="F13" s="15" t="s">
        <v>25</v>
      </c>
      <c r="G13" s="16">
        <v>45.930000</v>
      </c>
      <c r="H13" s="16">
        <f ca="1">ROUND(INDIRECT(ADDRESS(ROW()+(0), COLUMN()+(-3), 1))*INDIRECT(ADDRESS(ROW()+(0), COLUMN()+(-1), 1)), 2)</f>
        <v>20.300000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0.101000</v>
      </c>
      <c r="F14" s="15" t="s">
        <v>28</v>
      </c>
      <c r="G14" s="16">
        <v>66.840000</v>
      </c>
      <c r="H14" s="16">
        <f ca="1">ROUND(INDIRECT(ADDRESS(ROW()+(0), COLUMN()+(-3), 1))*INDIRECT(ADDRESS(ROW()+(0), COLUMN()+(-1), 1)), 2)</f>
        <v>6.750000</v>
      </c>
    </row>
    <row r="15" spans="1:8" ht="13.50" thickBot="1" customHeight="1">
      <c r="A15" s="13" t="s">
        <v>29</v>
      </c>
      <c r="B15" s="13"/>
      <c r="C15" s="13"/>
      <c r="D15" s="13" t="s">
        <v>30</v>
      </c>
      <c r="E15" s="14">
        <v>0.167000</v>
      </c>
      <c r="F15" s="15" t="s">
        <v>31</v>
      </c>
      <c r="G15" s="16">
        <v>25.900000</v>
      </c>
      <c r="H15" s="16">
        <f ca="1">ROUND(INDIRECT(ADDRESS(ROW()+(0), COLUMN()+(-3), 1))*INDIRECT(ADDRESS(ROW()+(0), COLUMN()+(-1), 1)), 2)</f>
        <v>4.330000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0.167000</v>
      </c>
      <c r="F16" s="15" t="s">
        <v>34</v>
      </c>
      <c r="G16" s="16">
        <v>23.030000</v>
      </c>
      <c r="H16" s="16">
        <f ca="1">ROUND(INDIRECT(ADDRESS(ROW()+(0), COLUMN()+(-3), 1))*INDIRECT(ADDRESS(ROW()+(0), COLUMN()+(-1), 1)), 2)</f>
        <v>3.850000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0.086000</v>
      </c>
      <c r="F17" s="15" t="s">
        <v>37</v>
      </c>
      <c r="G17" s="16">
        <v>25.900000</v>
      </c>
      <c r="H17" s="16">
        <f ca="1">ROUND(INDIRECT(ADDRESS(ROW()+(0), COLUMN()+(-3), 1))*INDIRECT(ADDRESS(ROW()+(0), COLUMN()+(-1), 1)), 2)</f>
        <v>2.230000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>
        <v>0.342000</v>
      </c>
      <c r="F18" s="19" t="s">
        <v>40</v>
      </c>
      <c r="G18" s="20">
        <v>23.030000</v>
      </c>
      <c r="H18" s="20">
        <f ca="1">ROUND(INDIRECT(ADDRESS(ROW()+(0), COLUMN()+(-3), 1))*INDIRECT(ADDRESS(ROW()+(0), COLUMN()+(-1), 1)), 2)</f>
        <v>7.880000</v>
      </c>
    </row>
    <row r="19" spans="1:8" ht="13.50" thickBot="1" customHeight="1">
      <c r="A19" s="17"/>
      <c r="B19" s="17"/>
      <c r="C19" s="17"/>
      <c r="D19" s="4" t="s">
        <v>41</v>
      </c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139.760000</v>
      </c>
      <c r="H19" s="23">
        <f ca="1">ROUND(INDIRECT(ADDRESS(ROW()+(0), COLUMN()+(-3), 1))*INDIRECT(ADDRESS(ROW()+(0), COLUMN()+(-1), 1))/100, 2)</f>
        <v>2.800000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142.560000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